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933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4562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<sst xmlns="http://schemas.openxmlformats.org/spreadsheetml/2006/main" count="134" uniqueCount="21">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</sst>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B38" sqref="B38"/>
    </sheetView>
  </sheetViews>
  <sheetFormatPr defaultRowHeight="15" x14ac:dyDescent="0.25"/>
  <cols>
    <col min="1" max="1" width="36.7109375" customWidth="1"/>
    <col min="2" max="2" width="12.2851562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2.75" x14ac:dyDescent="0.2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25">
      <c r="A4" s="11" t="s">
        <v>2</v>
      </c>
      <c r="B4" s="22">
        <f>SUM(C4:F4)</f>
        <v>1471</v>
      </c>
      <c r="C4" s="22">
        <f>'Lugar Center'!B3</f>
        <v>1095</v>
      </c>
      <c r="D4" s="22">
        <f>Kutaisi!B3</f>
        <v>123</v>
      </c>
      <c r="E4" s="22">
        <f>Batumi!B3</f>
        <v>71</v>
      </c>
      <c r="F4" s="22">
        <f>IDH!B3</f>
        <v>182</v>
      </c>
    </row>
    <row r="5" spans="1:48" s="3" customFormat="1" x14ac:dyDescent="0.25">
      <c r="A5" s="11" t="s">
        <v>3</v>
      </c>
      <c r="B5" s="22">
        <f t="shared" ref="B5:B6" si="0">SUM(C5:F5)</f>
        <v>1469</v>
      </c>
      <c r="C5" s="22">
        <f>'Lugar Center'!B4</f>
        <v>1094</v>
      </c>
      <c r="D5" s="22">
        <f>Kutaisi!B4</f>
        <v>122</v>
      </c>
      <c r="E5" s="22">
        <f>Batumi!B4</f>
        <v>71</v>
      </c>
      <c r="F5" s="22">
        <f>IDH!B4</f>
        <v>182</v>
      </c>
    </row>
    <row r="6" spans="1:48" s="3" customFormat="1" ht="23.25" customHeight="1" x14ac:dyDescent="0.25">
      <c r="A6" s="11" t="s">
        <v>0</v>
      </c>
      <c r="B6" s="22">
        <f t="shared" si="0"/>
        <v>89</v>
      </c>
      <c r="C6" s="22">
        <f>'Lugar Center'!B5</f>
        <v>51</v>
      </c>
      <c r="D6" s="22">
        <f>Kutaisi!B5</f>
        <v>1</v>
      </c>
      <c r="E6" s="22">
        <f>Batumi!B5</f>
        <v>1</v>
      </c>
      <c r="F6" s="22">
        <f>IDH!B5</f>
        <v>36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25">
      <c r="A8" s="30" t="s">
        <v>12</v>
      </c>
      <c r="B8" s="29">
        <f>SUM(C8:F8)</f>
        <v>67</v>
      </c>
      <c r="C8" s="29">
        <f>'Lugar Center'!B7</f>
        <v>48</v>
      </c>
      <c r="D8" s="29">
        <f>Kutaisi!B7</f>
        <v>1</v>
      </c>
      <c r="E8" s="29">
        <f>Batumi!B7</f>
        <v>7</v>
      </c>
      <c r="F8" s="29">
        <f>IDH!B7</f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4" workbookViewId="0">
      <selection activeCell="AA23" sqref="AA23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1" width="6.28515625" style="4" customWidth="1"/>
    <col min="12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1095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1094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48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961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1">SUM(C19:AG19)</f>
        <v>960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 t="shared" si="1"/>
        <v>49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1"/>
        <v>45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2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O16" sqref="O16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19</v>
      </c>
      <c r="B2" s="18" t="s">
        <v>5</v>
      </c>
    </row>
    <row r="3" spans="1:48" ht="25.5" x14ac:dyDescent="0.25">
      <c r="A3" s="11" t="s">
        <v>2</v>
      </c>
      <c r="B3" s="22">
        <f>B11+B19+B27</f>
        <v>123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123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122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1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1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AC12" sqref="AC12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71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71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71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:B13" si="0">SUM(C12:W12)</f>
        <v>71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7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N11" sqref="N11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20</v>
      </c>
      <c r="B2" s="18" t="s">
        <v>5</v>
      </c>
    </row>
    <row r="3" spans="1:48" ht="25.5" x14ac:dyDescent="0.25">
      <c r="A3" s="11" t="s">
        <v>2</v>
      </c>
      <c r="B3" s="22">
        <f>B11+B19+B27</f>
        <v>182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182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182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182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36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11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2020-03-24T08:27:12Z</dcterms:modified>
</cp:coreProperties>
</file>